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2020'!$B$1:$H$31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2020'!$B$5:$H$31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<sst xmlns="http://schemas.openxmlformats.org/spreadsheetml/2006/main" count="67" uniqueCount="66">
  <si>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</si>
  <si>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</si>
  <si>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</si>
  <si>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</si>
  <si>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</si>
  <si>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</si>
  <si>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</si>
  <si>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</si>
  <si>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</si>
  <si>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</si>
  <si>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</si>
  <si>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</si>
  <si>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</si>
  <si>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</si>
  <si>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</si>
  <si>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</si>
  <si>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</si>
  <si>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</si>
  <si>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</si>
  <si>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</si>
  <si>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</si>
  <si>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</si>
  <si>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</si>
  <si>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</si>
  <si>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</si>
  <si>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</si>
  <si>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</si>
  <si>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</si>
  <si>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</si>
  <si>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</si>
  <si>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</si>
  <si>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</si>
  <si>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</si>
  <si>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</si>
  <si>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</si>
  <si>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</si>
  <si>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</si>
  <si>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</si>
  <si>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</si>
  <si>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</si>
  <si>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</si>
  <si>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</si>
  <si>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</si>
  <si>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</si>
  <si>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</si>
  <si>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</si>
  <si>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</si>
  <si>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</si>
  <si>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</si>
  <si>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</si>
  <si>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</si>
  <si>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</si>
  <si>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</si>
  <si>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</si>
  <si>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</si>
  <si>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</si>
  <si>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</si>
  <si>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</si>
  <si>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</si>
  <si>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</si>
  <si>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</si>
  <si>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</si>
  <si>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</si>
  <si>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3 кв. 2021 года </t>
  </si>
  <si>
    <t>на 1 октября 2021 года</t>
  </si>
  <si>
    <t>на 1 октября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</si>
</sst>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35" sqref="G35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65</v>
      </c>
      <c r="H3" s="46" t="s">
        <v>7</v>
      </c>
    </row>
    <row r="4" spans="1:17" s="6" customFormat="1" ht="95.25" customHeight="1">
      <c r="A4" s="45"/>
      <c r="B4" s="43"/>
      <c r="C4" s="37" t="s">
        <v>15</v>
      </c>
      <c r="D4" s="37" t="s">
        <v>16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59</v>
      </c>
      <c r="B6" s="22" t="s">
        <v>60</v>
      </c>
      <c r="C6" s="31">
        <v>263.6</v>
      </c>
      <c r="D6" s="31">
        <v>263.6</v>
      </c>
      <c r="E6" s="31">
        <v>0</v>
      </c>
      <c r="F6" s="31">
        <f aca="true" t="shared" si="0" ref="F6:F12">E6/D6*100</f>
        <v>0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17</v>
      </c>
      <c r="C7" s="31">
        <v>17380.2</v>
      </c>
      <c r="D7" s="31">
        <v>17380.2</v>
      </c>
      <c r="E7" s="31">
        <v>10607.6</v>
      </c>
      <c r="F7" s="31">
        <f t="shared" si="0"/>
        <v>61.03266935938597</v>
      </c>
      <c r="G7" s="31">
        <v>9379.3</v>
      </c>
      <c r="H7" s="31">
        <f t="shared" si="1"/>
        <v>113.09586003219859</v>
      </c>
    </row>
    <row r="8" spans="1:8" s="27" customFormat="1" ht="46.5">
      <c r="A8" s="18" t="s">
        <v>18</v>
      </c>
      <c r="B8" s="22" t="s">
        <v>19</v>
      </c>
      <c r="C8" s="31">
        <v>0</v>
      </c>
      <c r="D8" s="31">
        <v>0</v>
      </c>
      <c r="E8" s="31">
        <v>0</v>
      </c>
      <c r="F8" s="31" t="e">
        <f t="shared" si="0"/>
        <v>#DIV/0!</v>
      </c>
      <c r="G8" s="31">
        <v>2459.2</v>
      </c>
      <c r="H8" s="31">
        <f t="shared" si="1"/>
        <v>0</v>
      </c>
    </row>
    <row r="9" spans="1:8" s="27" customFormat="1" ht="30.75">
      <c r="A9" s="18" t="s">
        <v>10</v>
      </c>
      <c r="B9" s="22" t="s">
        <v>20</v>
      </c>
      <c r="C9" s="31">
        <v>3736.9</v>
      </c>
      <c r="D9" s="31">
        <v>3736.9</v>
      </c>
      <c r="E9" s="31">
        <v>2662.8</v>
      </c>
      <c r="F9" s="31">
        <f t="shared" si="0"/>
        <v>71.25692418849849</v>
      </c>
      <c r="G9" s="31">
        <v>2650.5</v>
      </c>
      <c r="H9" s="31">
        <f t="shared" si="1"/>
        <v>100.46406338426712</v>
      </c>
    </row>
    <row r="10" spans="1:8" s="27" customFormat="1" ht="30.75">
      <c r="A10" s="18" t="s">
        <v>11</v>
      </c>
      <c r="B10" s="25" t="s">
        <v>21</v>
      </c>
      <c r="C10" s="31">
        <v>0</v>
      </c>
      <c r="D10" s="31">
        <v>0</v>
      </c>
      <c r="E10" s="31">
        <v>0</v>
      </c>
      <c r="F10" s="31" t="e">
        <f t="shared" si="0"/>
        <v>#DIV/0!</v>
      </c>
      <c r="G10" s="31">
        <v>0</v>
      </c>
      <c r="H10" s="31" t="e">
        <f t="shared" si="1"/>
        <v>#DIV/0!</v>
      </c>
    </row>
    <row r="11" spans="1:8" s="27" customFormat="1" ht="30.75">
      <c r="A11" s="18" t="s">
        <v>12</v>
      </c>
      <c r="B11" s="25" t="s">
        <v>22</v>
      </c>
      <c r="C11" s="31">
        <v>85</v>
      </c>
      <c r="D11" s="31">
        <v>85</v>
      </c>
      <c r="E11" s="31">
        <v>64.4</v>
      </c>
      <c r="F11" s="31">
        <f t="shared" si="0"/>
        <v>75.76470588235294</v>
      </c>
      <c r="G11" s="31">
        <v>16.9</v>
      </c>
      <c r="H11" s="31">
        <f t="shared" si="1"/>
        <v>381.06508875739655</v>
      </c>
    </row>
    <row r="12" spans="1:8" s="27" customFormat="1" ht="30.75">
      <c r="A12" s="18" t="s">
        <v>13</v>
      </c>
      <c r="B12" s="22" t="s">
        <v>23</v>
      </c>
      <c r="C12" s="31">
        <v>67.8</v>
      </c>
      <c r="D12" s="31">
        <v>67.8</v>
      </c>
      <c r="E12" s="31">
        <v>63.1</v>
      </c>
      <c r="F12" s="31">
        <f t="shared" si="0"/>
        <v>93.06784660766962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14</v>
      </c>
      <c r="B13" s="22" t="s">
        <v>24</v>
      </c>
      <c r="C13" s="31">
        <v>5154</v>
      </c>
      <c r="D13" s="31">
        <v>5154</v>
      </c>
      <c r="E13" s="31">
        <v>5100</v>
      </c>
      <c r="F13" s="31">
        <f>E13/D13*100</f>
        <v>98.9522700814901</v>
      </c>
      <c r="G13" s="31">
        <v>70</v>
      </c>
      <c r="H13" s="31">
        <f aca="true" t="shared" si="2" ref="H13:H19">E13/G13*100</f>
        <v>7285.714285714286</v>
      </c>
    </row>
    <row r="14" spans="1:8" s="27" customFormat="1" ht="61.5" customHeight="1">
      <c r="A14" s="26" t="s">
        <v>61</v>
      </c>
      <c r="B14" s="22" t="s">
        <v>62</v>
      </c>
      <c r="C14" s="31">
        <v>5</v>
      </c>
      <c r="D14" s="31">
        <v>5</v>
      </c>
      <c r="E14" s="31">
        <v>4.3</v>
      </c>
      <c r="F14" s="31">
        <f>E14/D14*100</f>
        <v>86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25</v>
      </c>
      <c r="B15" s="22" t="s">
        <v>26</v>
      </c>
      <c r="C15" s="31">
        <v>432.9</v>
      </c>
      <c r="D15" s="31">
        <v>432.9</v>
      </c>
      <c r="E15" s="31">
        <v>432.9</v>
      </c>
      <c r="F15" s="31">
        <f>E15/D15*100</f>
        <v>100</v>
      </c>
      <c r="G15" s="31">
        <v>300.5</v>
      </c>
      <c r="H15" s="31">
        <f t="shared" si="2"/>
        <v>144.05990016638935</v>
      </c>
    </row>
    <row r="16" spans="1:8" s="27" customFormat="1" ht="46.5">
      <c r="A16" s="18" t="s">
        <v>27</v>
      </c>
      <c r="B16" s="22" t="s">
        <v>28</v>
      </c>
      <c r="C16" s="31">
        <v>717.5</v>
      </c>
      <c r="D16" s="31">
        <v>717.5</v>
      </c>
      <c r="E16" s="31">
        <v>717.5</v>
      </c>
      <c r="F16" s="31">
        <f>E16/D16*100</f>
        <v>100</v>
      </c>
      <c r="G16" s="31">
        <v>596.5</v>
      </c>
      <c r="H16" s="31">
        <f t="shared" si="2"/>
        <v>120.28499580888517</v>
      </c>
    </row>
    <row r="17" spans="1:8" s="27" customFormat="1" ht="30.75">
      <c r="A17" s="19" t="s">
        <v>29</v>
      </c>
      <c r="B17" s="28" t="s">
        <v>30</v>
      </c>
      <c r="C17" s="29">
        <v>717.5</v>
      </c>
      <c r="D17" s="29">
        <v>717.5</v>
      </c>
      <c r="E17" s="29">
        <v>717.5</v>
      </c>
      <c r="F17" s="29">
        <f aca="true" t="shared" si="3" ref="F17:F31">E17/D17*100</f>
        <v>100</v>
      </c>
      <c r="G17" s="30">
        <v>596.5</v>
      </c>
      <c r="H17" s="13">
        <f t="shared" si="2"/>
        <v>120.28499580888517</v>
      </c>
    </row>
    <row r="18" spans="1:8" s="27" customFormat="1" ht="30.75">
      <c r="A18" s="18" t="s">
        <v>31</v>
      </c>
      <c r="B18" s="22" t="s">
        <v>32</v>
      </c>
      <c r="C18" s="31">
        <v>2724.4</v>
      </c>
      <c r="D18" s="31">
        <v>2724.4</v>
      </c>
      <c r="E18" s="31">
        <v>1477.8</v>
      </c>
      <c r="F18" s="31">
        <f>E18/D18*100</f>
        <v>54.2431361033622</v>
      </c>
      <c r="G18" s="31">
        <v>1619.7</v>
      </c>
      <c r="H18" s="31">
        <f t="shared" si="2"/>
        <v>91.23911835525097</v>
      </c>
    </row>
    <row r="19" spans="1:8" s="27" customFormat="1" ht="46.5">
      <c r="A19" s="19" t="s">
        <v>33</v>
      </c>
      <c r="B19" s="23" t="s">
        <v>34</v>
      </c>
      <c r="C19" s="29">
        <v>2724.4</v>
      </c>
      <c r="D19" s="29">
        <v>2724.4</v>
      </c>
      <c r="E19" s="29">
        <v>1477.8</v>
      </c>
      <c r="F19" s="29">
        <f t="shared" si="3"/>
        <v>54.2431361033622</v>
      </c>
      <c r="G19" s="30">
        <v>1619.7</v>
      </c>
      <c r="H19" s="32">
        <f t="shared" si="2"/>
        <v>91.23911835525097</v>
      </c>
    </row>
    <row r="20" spans="1:8" s="27" customFormat="1" ht="15">
      <c r="A20" s="18" t="s">
        <v>35</v>
      </c>
      <c r="B20" s="38" t="s">
        <v>36</v>
      </c>
      <c r="C20" s="31">
        <v>26789</v>
      </c>
      <c r="D20" s="31">
        <v>26789</v>
      </c>
      <c r="E20" s="31">
        <v>5615.4</v>
      </c>
      <c r="F20" s="31">
        <f>E20/D20*100</f>
        <v>20.96158871178469</v>
      </c>
      <c r="G20" s="31">
        <v>12257.2</v>
      </c>
      <c r="H20" s="31">
        <f aca="true" t="shared" si="4" ref="H20:H28">E20/G20*100</f>
        <v>45.813073132526185</v>
      </c>
    </row>
    <row r="21" spans="1:8" s="27" customFormat="1" ht="30.75">
      <c r="A21" s="19" t="s">
        <v>38</v>
      </c>
      <c r="B21" s="23" t="s">
        <v>37</v>
      </c>
      <c r="C21" s="29">
        <v>26089</v>
      </c>
      <c r="D21" s="29">
        <v>26089</v>
      </c>
      <c r="E21" s="29">
        <v>5597.7</v>
      </c>
      <c r="F21" s="29">
        <f t="shared" si="3"/>
        <v>21.456169266740773</v>
      </c>
      <c r="G21" s="30">
        <v>12233.4</v>
      </c>
      <c r="H21" s="32">
        <f t="shared" si="4"/>
        <v>45.757516307813034</v>
      </c>
    </row>
    <row r="22" spans="1:8" s="27" customFormat="1" ht="30.75">
      <c r="A22" s="19" t="s">
        <v>40</v>
      </c>
      <c r="B22" s="23" t="s">
        <v>39</v>
      </c>
      <c r="C22" s="29">
        <v>0</v>
      </c>
      <c r="D22" s="29">
        <v>0</v>
      </c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42</v>
      </c>
      <c r="B23" s="23" t="s">
        <v>41</v>
      </c>
      <c r="C23" s="29">
        <v>700</v>
      </c>
      <c r="D23" s="29">
        <v>700</v>
      </c>
      <c r="E23" s="29">
        <v>17.7</v>
      </c>
      <c r="F23" s="29">
        <f t="shared" si="3"/>
        <v>2.5285714285714285</v>
      </c>
      <c r="G23" s="30">
        <v>23.8</v>
      </c>
      <c r="H23" s="32">
        <f t="shared" si="4"/>
        <v>74.36974789915965</v>
      </c>
    </row>
    <row r="24" spans="1:8" s="27" customFormat="1" ht="30.75">
      <c r="A24" s="18" t="s">
        <v>43</v>
      </c>
      <c r="B24" s="22" t="s">
        <v>44</v>
      </c>
      <c r="C24" s="31">
        <v>284646.5</v>
      </c>
      <c r="D24" s="31">
        <v>284646.5</v>
      </c>
      <c r="E24" s="31">
        <v>174911.4</v>
      </c>
      <c r="F24" s="31">
        <f>E24/D24*100</f>
        <v>61.44863892582554</v>
      </c>
      <c r="G24" s="31">
        <v>157320.7</v>
      </c>
      <c r="H24" s="31">
        <f t="shared" si="4"/>
        <v>111.18142749174137</v>
      </c>
    </row>
    <row r="25" spans="1:8" s="27" customFormat="1" ht="15">
      <c r="A25" s="19" t="s">
        <v>45</v>
      </c>
      <c r="B25" s="23" t="s">
        <v>49</v>
      </c>
      <c r="C25" s="29">
        <v>73687.2</v>
      </c>
      <c r="D25" s="29">
        <v>73687.2</v>
      </c>
      <c r="E25" s="29">
        <v>50844.6</v>
      </c>
      <c r="F25" s="29">
        <f t="shared" si="3"/>
        <v>69.0005862619288</v>
      </c>
      <c r="G25" s="30">
        <v>47433.9</v>
      </c>
      <c r="H25" s="32">
        <f t="shared" si="4"/>
        <v>107.19042709960598</v>
      </c>
    </row>
    <row r="26" spans="1:8" s="27" customFormat="1" ht="22.5" customHeight="1">
      <c r="A26" s="19" t="s">
        <v>46</v>
      </c>
      <c r="B26" s="23" t="s">
        <v>50</v>
      </c>
      <c r="C26" s="29">
        <v>199680.7</v>
      </c>
      <c r="D26" s="29">
        <v>199680.7</v>
      </c>
      <c r="E26" s="29">
        <v>117431.9</v>
      </c>
      <c r="F26" s="29">
        <f t="shared" si="3"/>
        <v>58.80983990941537</v>
      </c>
      <c r="G26" s="30">
        <v>103297.6</v>
      </c>
      <c r="H26" s="32">
        <f t="shared" si="4"/>
        <v>113.68308653831258</v>
      </c>
    </row>
    <row r="27" spans="1:8" s="27" customFormat="1" ht="15">
      <c r="A27" s="19" t="s">
        <v>47</v>
      </c>
      <c r="B27" s="39" t="s">
        <v>51</v>
      </c>
      <c r="C27" s="29">
        <v>11056.3</v>
      </c>
      <c r="D27" s="29">
        <v>11056.3</v>
      </c>
      <c r="E27" s="29">
        <v>6637.9</v>
      </c>
      <c r="F27" s="29">
        <f t="shared" si="3"/>
        <v>60.03726382243608</v>
      </c>
      <c r="G27" s="30">
        <v>6589.2</v>
      </c>
      <c r="H27" s="32">
        <f t="shared" si="4"/>
        <v>100.73908820494142</v>
      </c>
    </row>
    <row r="28" spans="1:8" s="27" customFormat="1" ht="24.75" customHeight="1">
      <c r="A28" s="19" t="s">
        <v>48</v>
      </c>
      <c r="B28" s="23" t="s">
        <v>52</v>
      </c>
      <c r="C28" s="29">
        <v>222.3</v>
      </c>
      <c r="D28" s="29">
        <v>222.3</v>
      </c>
      <c r="E28" s="29">
        <v>0</v>
      </c>
      <c r="F28" s="29">
        <f t="shared" si="3"/>
        <v>0</v>
      </c>
      <c r="G28" s="30">
        <v>0</v>
      </c>
      <c r="H28" s="32" t="e">
        <f t="shared" si="4"/>
        <v>#DIV/0!</v>
      </c>
    </row>
    <row r="29" spans="1:8" s="27" customFormat="1" ht="15">
      <c r="A29" s="18" t="s">
        <v>53</v>
      </c>
      <c r="B29" s="22" t="s">
        <v>54</v>
      </c>
      <c r="C29" s="31">
        <v>45865.8</v>
      </c>
      <c r="D29" s="31">
        <v>45865.8</v>
      </c>
      <c r="E29" s="31">
        <v>19048.5</v>
      </c>
      <c r="F29" s="31">
        <f>E29/D29*100</f>
        <v>41.53094462540716</v>
      </c>
      <c r="G29" s="31">
        <v>23437.3</v>
      </c>
      <c r="H29" s="31">
        <f aca="true" t="shared" si="5" ref="H29:H34">E29/G29*100</f>
        <v>81.27429354063823</v>
      </c>
    </row>
    <row r="30" spans="1:8" s="27" customFormat="1" ht="24" customHeight="1">
      <c r="A30" s="19" t="s">
        <v>55</v>
      </c>
      <c r="B30" s="23" t="s">
        <v>57</v>
      </c>
      <c r="C30" s="29">
        <v>38686.2</v>
      </c>
      <c r="D30" s="29">
        <v>38686.2</v>
      </c>
      <c r="E30" s="29">
        <v>14802</v>
      </c>
      <c r="F30" s="29">
        <f t="shared" si="3"/>
        <v>38.261705724521924</v>
      </c>
      <c r="G30" s="30">
        <v>18955.4</v>
      </c>
      <c r="H30" s="32">
        <f t="shared" si="5"/>
        <v>78.08856579127847</v>
      </c>
    </row>
    <row r="31" spans="1:8" s="27" customFormat="1" ht="15">
      <c r="A31" s="19" t="s">
        <v>56</v>
      </c>
      <c r="B31" s="23" t="s">
        <v>58</v>
      </c>
      <c r="C31" s="29">
        <v>7179.6</v>
      </c>
      <c r="D31" s="29">
        <v>7179.6</v>
      </c>
      <c r="E31" s="29">
        <v>4246.5</v>
      </c>
      <c r="F31" s="29">
        <f t="shared" si="3"/>
        <v>59.14674912251379</v>
      </c>
      <c r="G31" s="30">
        <v>4481.9</v>
      </c>
      <c r="H31" s="32">
        <f t="shared" si="5"/>
        <v>94.7477632254178</v>
      </c>
    </row>
    <row r="32" spans="1:8" ht="15">
      <c r="A32" s="20"/>
      <c r="B32" s="22" t="s">
        <v>5</v>
      </c>
      <c r="C32" s="34">
        <f>C6+C7+C8+C9+C10+C11+C12+C13+C14+C15+C16+C18+C20+C24+C29</f>
        <v>387868.6</v>
      </c>
      <c r="D32" s="34">
        <f>D6+D7+D8+D9+D10+D11+D12+D13+D14+D15+D16+D18+D20+D24+D29</f>
        <v>387868.6</v>
      </c>
      <c r="E32" s="34">
        <f>E6+E7+E8+E9+E10+E11+E12+E13+E14+E15+E16+E18+E20+E24+E29</f>
        <v>220705.7</v>
      </c>
      <c r="F32" s="31">
        <f>E32/D32*100</f>
        <v>56.9021828526465</v>
      </c>
      <c r="G32" s="34">
        <f>G6+G7+G8+G9+G10+G11+G12+G13+G14+G15+G16+G18+G20+G24+G29</f>
        <v>210107.8</v>
      </c>
      <c r="H32" s="31">
        <f t="shared" si="5"/>
        <v>105.04402977899917</v>
      </c>
    </row>
    <row r="33" spans="1:8" ht="15">
      <c r="A33" s="21"/>
      <c r="B33" s="24" t="s">
        <v>8</v>
      </c>
      <c r="C33" s="36">
        <f>C34-C32</f>
        <v>59309.100000000035</v>
      </c>
      <c r="D33" s="36">
        <f>D34-D32</f>
        <v>59309.100000000035</v>
      </c>
      <c r="E33" s="36">
        <f>E34-E32</f>
        <v>41006.69999999998</v>
      </c>
      <c r="F33" s="13">
        <f>E33/D33*100</f>
        <v>69.14065463815832</v>
      </c>
      <c r="G33" s="36">
        <f>G34-G32</f>
        <v>34166</v>
      </c>
      <c r="H33" s="33">
        <f t="shared" si="5"/>
        <v>120.02195164783697</v>
      </c>
    </row>
    <row r="34" spans="1:8" ht="15">
      <c r="A34" s="21"/>
      <c r="B34" s="22" t="s">
        <v>6</v>
      </c>
      <c r="C34" s="34">
        <v>447177.7</v>
      </c>
      <c r="D34" s="34">
        <v>447177.7</v>
      </c>
      <c r="E34" s="34">
        <v>261712.4</v>
      </c>
      <c r="F34" s="31">
        <f>E34/D34*100</f>
        <v>58.52536922122905</v>
      </c>
      <c r="G34" s="34">
        <v>244273.8</v>
      </c>
      <c r="H34" s="31">
        <f t="shared" si="5"/>
        <v>107.13895636781349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2022-07-13T11:58:42Z</cp:lastPrinted>
  <dcterms:created xsi:type="dcterms:W3CDTF">2017-08-15T08:04:26Z</dcterms:created>
  <dcterms:modified xsi:type="dcterms:W3CDTF">2022-07-14T04:57:04Z</dcterms:modified>
  <cp:category/>
  <cp:version/>
  <cp:contentType/>
  <cp:contentStatus/>
</cp:coreProperties>
</file>