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3" sheetId="1" r:id="rId1"/>
  </sheets>
  <definedNames>
    <definedName name="Z_2505F84B_EDD5_43D7_8CE7_AFF925DFBFF7_.wvu.Cols" localSheetId="0" hidden="1">'1 квартал 2023'!#REF!</definedName>
    <definedName name="Z_2505F84B_EDD5_43D7_8CE7_AFF925DFBFF7_.wvu.PrintArea" localSheetId="0" hidden="1">'1 квартал 2023'!$B$1:$H$31</definedName>
    <definedName name="Z_2505F84B_EDD5_43D7_8CE7_AFF925DFBFF7_.wvu.PrintTitles" localSheetId="0" hidden="1">'1 квартал 2023'!$B:$B,'1 квартал 2023'!$3:$5</definedName>
    <definedName name="Z_2505F84B_EDD5_43D7_8CE7_AFF925DFBFF7_.wvu.Rows" localSheetId="0" hidden="1">'1 квартал 2023'!#REF!,'1 квартал 2023'!$5:$5,'1 квартал 2023'!#REF!,'1 квартал 2023'!#REF!,'1 квартал 2023'!#REF!,'1 квартал 2023'!#REF!</definedName>
    <definedName name="Z_9D015A7B_71BF_4A38_92C8_CCD8973F5CA0_.wvu.Cols" localSheetId="0" hidden="1">'1 квартал 2023'!#REF!,'1 квартал 2023'!#REF!</definedName>
    <definedName name="Z_9D015A7B_71BF_4A38_92C8_CCD8973F5CA0_.wvu.FilterData" localSheetId="0" hidden="1">'1 квартал 2023'!$B$5:$H$31</definedName>
    <definedName name="Z_9D015A7B_71BF_4A38_92C8_CCD8973F5CA0_.wvu.PrintArea" localSheetId="0" hidden="1">'1 квартал 2023'!#REF!</definedName>
    <definedName name="Z_9D015A7B_71BF_4A38_92C8_CCD8973F5CA0_.wvu.PrintTitles" localSheetId="0" hidden="1">'1 квартал 2023'!$B:$B,'1 квартал 2023'!$3:$5</definedName>
    <definedName name="Z_9D015A7B_71BF_4A38_92C8_CCD8973F5CA0_.wvu.Rows" localSheetId="0" hidden="1">'1 квартал 2023'!#REF!</definedName>
    <definedName name="_xlnm.Print_Titles" localSheetId="0">'1 квартал 2023'!$B:$B,'1 квартал 2023'!$3:$4</definedName>
    <definedName name="_xlnm.Print_Area" localSheetId="0">'1 квартал 2023'!$A$1:$H$34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<sst xmlns="http://schemas.openxmlformats.org/spreadsheetml/2006/main" count="67" uniqueCount="66">
  <si>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</si>
  <si>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</si>
  <si>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</si>
  <si>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</si>
  <si>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</si>
  <si>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</si>
  <si>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</si>
  <si>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</si>
  <si>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</si>
  <si>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</si>
  <si>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</si>
  <si>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</si>
  <si>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</si>
  <si>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</si>
  <si>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</si>
  <si>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</si>
  <si>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</si>
  <si>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</si>
  <si>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</si>
  <si>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</si>
  <si>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</si>
  <si>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</si>
  <si>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</si>
  <si>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</si>
  <si>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</si>
  <si>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</si>
  <si>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</si>
  <si>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</si>
  <si>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</si>
  <si>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</si>
  <si>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</si>
  <si>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</si>
  <si>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</si>
  <si>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</si>
  <si>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</si>
  <si>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</si>
  <si>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</si>
  <si>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</si>
  <si>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</si>
  <si>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</si>
  <si>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</si>
  <si>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</si>
  <si>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</si>
  <si>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</si>
  <si>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</si>
  <si>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</si>
  <si>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</si>
  <si>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</si>
  <si>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</si>
  <si>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</si>
  <si>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</si>
  <si>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</si>
  <si>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</si>
  <si>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</si>
  <si>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</si>
  <si>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</si>
  <si>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</si>
  <si>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>64 0 00 00000</t>
  </si>
  <si>
    <t>Муниципальная программа "Создание местной системы оповещения Питерского муниципального района на 2022-2024 годы"</t>
  </si>
  <si>
    <t>66 0 00 00000</t>
  </si>
  <si>
    <t>Муниципальная программа "Укрепление материально-технической базы учреждений культуры Питерского муниципального района на 2022 год"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</si>
  <si>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2 кв. 2023 года </t>
  </si>
  <si>
    <t>на 1 июля 2023 года</t>
  </si>
  <si>
    <t>на 1 июля 2022 года</t>
  </si>
  <si>
    <t>Муниципальная программа "Развитие системы обращения с твердыми коммунальными отходами на территории Питерского муниципального района"</t>
  </si>
  <si>
    <t>48 0 00 00000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</si>
</sst>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32" sqref="C32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61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62</v>
      </c>
      <c r="D3" s="46"/>
      <c r="E3" s="46"/>
      <c r="F3" s="46"/>
      <c r="G3" s="16" t="s">
        <v>63</v>
      </c>
      <c r="H3" s="46" t="s">
        <v>7</v>
      </c>
    </row>
    <row r="4" spans="1:17" s="6" customFormat="1" ht="95.25" customHeight="1">
      <c r="A4" s="45"/>
      <c r="B4" s="43"/>
      <c r="C4" s="37" t="s">
        <v>14</v>
      </c>
      <c r="D4" s="37" t="s">
        <v>15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39" customHeight="1">
      <c r="A6" s="26" t="s">
        <v>65</v>
      </c>
      <c r="B6" s="22" t="s">
        <v>64</v>
      </c>
      <c r="C6" s="31">
        <v>240</v>
      </c>
      <c r="D6" s="31">
        <v>240</v>
      </c>
      <c r="E6" s="31">
        <v>0</v>
      </c>
      <c r="F6" s="31">
        <f aca="true" t="shared" si="0" ref="F6:F16">E6/D6*100</f>
        <v>0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16</v>
      </c>
      <c r="C7" s="31">
        <v>23496</v>
      </c>
      <c r="D7" s="31">
        <v>23496</v>
      </c>
      <c r="E7" s="31">
        <v>8799.4</v>
      </c>
      <c r="F7" s="31">
        <f t="shared" si="0"/>
        <v>37.45062989445012</v>
      </c>
      <c r="G7" s="31">
        <v>7250.9</v>
      </c>
      <c r="H7" s="31">
        <f t="shared" si="1"/>
        <v>121.35596960377333</v>
      </c>
    </row>
    <row r="8" spans="1:8" s="27" customFormat="1" ht="30.75">
      <c r="A8" s="18" t="s">
        <v>10</v>
      </c>
      <c r="B8" s="22" t="s">
        <v>17</v>
      </c>
      <c r="C8" s="31">
        <v>3039.3</v>
      </c>
      <c r="D8" s="31">
        <v>3039.3</v>
      </c>
      <c r="E8" s="31">
        <v>1825.3</v>
      </c>
      <c r="F8" s="31">
        <f t="shared" si="0"/>
        <v>60.05659197841607</v>
      </c>
      <c r="G8" s="31">
        <v>1261.2</v>
      </c>
      <c r="H8" s="31">
        <f t="shared" si="1"/>
        <v>144.72724389470343</v>
      </c>
    </row>
    <row r="9" spans="1:8" s="27" customFormat="1" ht="40.5" customHeight="1">
      <c r="A9" s="18" t="s">
        <v>57</v>
      </c>
      <c r="B9" s="22" t="s">
        <v>58</v>
      </c>
      <c r="C9" s="31"/>
      <c r="D9" s="31"/>
      <c r="E9" s="31"/>
      <c r="F9" s="31" t="e">
        <f t="shared" si="0"/>
        <v>#DIV/0!</v>
      </c>
      <c r="G9" s="31"/>
      <c r="H9" s="31" t="e">
        <f t="shared" si="1"/>
        <v>#DIV/0!</v>
      </c>
    </row>
    <row r="10" spans="1:8" s="27" customFormat="1" ht="30.75">
      <c r="A10" s="18" t="s">
        <v>11</v>
      </c>
      <c r="B10" s="25" t="s">
        <v>18</v>
      </c>
      <c r="C10" s="31">
        <v>85</v>
      </c>
      <c r="D10" s="31">
        <v>85</v>
      </c>
      <c r="E10" s="31">
        <v>24.8</v>
      </c>
      <c r="F10" s="31">
        <f t="shared" si="0"/>
        <v>29.176470588235293</v>
      </c>
      <c r="G10" s="31">
        <v>27.7</v>
      </c>
      <c r="H10" s="31">
        <f t="shared" si="1"/>
        <v>89.53068592057762</v>
      </c>
    </row>
    <row r="11" spans="1:8" s="27" customFormat="1" ht="33" customHeight="1">
      <c r="A11" s="18" t="s">
        <v>59</v>
      </c>
      <c r="B11" s="25" t="s">
        <v>60</v>
      </c>
      <c r="C11" s="31">
        <v>1500</v>
      </c>
      <c r="D11" s="31">
        <v>1500</v>
      </c>
      <c r="E11" s="31">
        <v>1500</v>
      </c>
      <c r="F11" s="31">
        <f t="shared" si="0"/>
        <v>100</v>
      </c>
      <c r="G11" s="31">
        <v>4037.5</v>
      </c>
      <c r="H11" s="31">
        <f t="shared" si="1"/>
        <v>37.15170278637771</v>
      </c>
    </row>
    <row r="12" spans="1:8" s="27" customFormat="1" ht="30.75">
      <c r="A12" s="18" t="s">
        <v>12</v>
      </c>
      <c r="B12" s="22" t="s">
        <v>19</v>
      </c>
      <c r="C12" s="31">
        <v>84</v>
      </c>
      <c r="D12" s="31">
        <v>84</v>
      </c>
      <c r="E12" s="31">
        <v>82.5</v>
      </c>
      <c r="F12" s="31">
        <f t="shared" si="0"/>
        <v>98.21428571428571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13</v>
      </c>
      <c r="B13" s="22" t="s">
        <v>20</v>
      </c>
      <c r="C13" s="31">
        <v>0</v>
      </c>
      <c r="D13" s="31">
        <v>0</v>
      </c>
      <c r="E13" s="31">
        <v>0</v>
      </c>
      <c r="F13" s="31" t="e">
        <f t="shared" si="0"/>
        <v>#DIV/0!</v>
      </c>
      <c r="G13" s="31">
        <v>0</v>
      </c>
      <c r="H13" s="31" t="e">
        <f aca="true" t="shared" si="2" ref="H13:H19">E13/G13*100</f>
        <v>#DIV/0!</v>
      </c>
    </row>
    <row r="14" spans="1:8" s="27" customFormat="1" ht="61.5" customHeight="1">
      <c r="A14" s="26" t="s">
        <v>55</v>
      </c>
      <c r="B14" s="22" t="s">
        <v>56</v>
      </c>
      <c r="C14" s="31">
        <v>5</v>
      </c>
      <c r="D14" s="31">
        <v>5</v>
      </c>
      <c r="E14" s="31">
        <v>0</v>
      </c>
      <c r="F14" s="31">
        <f t="shared" si="0"/>
        <v>0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21</v>
      </c>
      <c r="B15" s="22" t="s">
        <v>22</v>
      </c>
      <c r="C15" s="31">
        <v>608.9</v>
      </c>
      <c r="D15" s="31">
        <v>608.9</v>
      </c>
      <c r="E15" s="31">
        <v>608.9</v>
      </c>
      <c r="F15" s="31">
        <f t="shared" si="0"/>
        <v>100</v>
      </c>
      <c r="G15" s="31">
        <v>405.9</v>
      </c>
      <c r="H15" s="31">
        <f t="shared" si="2"/>
        <v>150.01231830500123</v>
      </c>
    </row>
    <row r="16" spans="1:8" s="27" customFormat="1" ht="46.5">
      <c r="A16" s="18" t="s">
        <v>23</v>
      </c>
      <c r="B16" s="22" t="s">
        <v>24</v>
      </c>
      <c r="C16" s="31">
        <v>850</v>
      </c>
      <c r="D16" s="31">
        <v>850</v>
      </c>
      <c r="E16" s="31">
        <v>700</v>
      </c>
      <c r="F16" s="31">
        <f t="shared" si="0"/>
        <v>82.35294117647058</v>
      </c>
      <c r="G16" s="31">
        <v>671</v>
      </c>
      <c r="H16" s="31">
        <f t="shared" si="2"/>
        <v>104.32190760059612</v>
      </c>
    </row>
    <row r="17" spans="1:8" s="27" customFormat="1" ht="30.75">
      <c r="A17" s="19" t="s">
        <v>25</v>
      </c>
      <c r="B17" s="28" t="s">
        <v>26</v>
      </c>
      <c r="C17" s="29">
        <v>850</v>
      </c>
      <c r="D17" s="29">
        <v>850</v>
      </c>
      <c r="E17" s="29">
        <v>700</v>
      </c>
      <c r="F17" s="29">
        <f aca="true" t="shared" si="3" ref="F17:F31">E17/D17*100</f>
        <v>82.35294117647058</v>
      </c>
      <c r="G17" s="30">
        <v>671</v>
      </c>
      <c r="H17" s="13">
        <f t="shared" si="2"/>
        <v>104.32190760059612</v>
      </c>
    </row>
    <row r="18" spans="1:8" s="27" customFormat="1" ht="30.75">
      <c r="A18" s="18" t="s">
        <v>27</v>
      </c>
      <c r="B18" s="22" t="s">
        <v>28</v>
      </c>
      <c r="C18" s="31">
        <v>2256.7</v>
      </c>
      <c r="D18" s="31">
        <v>2256.7</v>
      </c>
      <c r="E18" s="31">
        <v>1129.3</v>
      </c>
      <c r="F18" s="31">
        <f>E18/D18*100</f>
        <v>50.04209686710684</v>
      </c>
      <c r="G18" s="31">
        <v>1032.2</v>
      </c>
      <c r="H18" s="31">
        <f t="shared" si="2"/>
        <v>109.40709164890525</v>
      </c>
    </row>
    <row r="19" spans="1:8" s="27" customFormat="1" ht="46.5">
      <c r="A19" s="19" t="s">
        <v>29</v>
      </c>
      <c r="B19" s="23" t="s">
        <v>30</v>
      </c>
      <c r="C19" s="29">
        <v>2256.7</v>
      </c>
      <c r="D19" s="29">
        <v>2256.7</v>
      </c>
      <c r="E19" s="29">
        <v>1129.3</v>
      </c>
      <c r="F19" s="29">
        <f t="shared" si="3"/>
        <v>50.04209686710684</v>
      </c>
      <c r="G19" s="30">
        <v>1032.2</v>
      </c>
      <c r="H19" s="32">
        <f t="shared" si="2"/>
        <v>109.40709164890525</v>
      </c>
    </row>
    <row r="20" spans="1:8" s="27" customFormat="1" ht="15">
      <c r="A20" s="18" t="s">
        <v>31</v>
      </c>
      <c r="B20" s="38" t="s">
        <v>32</v>
      </c>
      <c r="C20" s="31">
        <v>14754.7</v>
      </c>
      <c r="D20" s="31">
        <v>14754.7</v>
      </c>
      <c r="E20" s="31">
        <v>1461.2</v>
      </c>
      <c r="F20" s="31">
        <f>E20/D20*100</f>
        <v>9.903285054931649</v>
      </c>
      <c r="G20" s="31">
        <v>2234.3</v>
      </c>
      <c r="H20" s="31">
        <f aca="true" t="shared" si="4" ref="H20:H28">E20/G20*100</f>
        <v>65.39855883274403</v>
      </c>
    </row>
    <row r="21" spans="1:8" s="27" customFormat="1" ht="30.75">
      <c r="A21" s="19" t="s">
        <v>34</v>
      </c>
      <c r="B21" s="23" t="s">
        <v>33</v>
      </c>
      <c r="C21" s="29">
        <v>13664.7</v>
      </c>
      <c r="D21" s="29">
        <v>13664.7</v>
      </c>
      <c r="E21" s="29">
        <v>1390.8</v>
      </c>
      <c r="F21" s="29">
        <f t="shared" si="3"/>
        <v>10.178050012074907</v>
      </c>
      <c r="G21" s="30">
        <v>2156.6</v>
      </c>
      <c r="H21" s="32">
        <f t="shared" si="4"/>
        <v>64.49040155800799</v>
      </c>
    </row>
    <row r="22" spans="1:8" s="27" customFormat="1" ht="30.75">
      <c r="A22" s="19" t="s">
        <v>36</v>
      </c>
      <c r="B22" s="23" t="s">
        <v>35</v>
      </c>
      <c r="C22" s="29"/>
      <c r="D22" s="29"/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38</v>
      </c>
      <c r="B23" s="23" t="s">
        <v>37</v>
      </c>
      <c r="C23" s="29">
        <v>1090</v>
      </c>
      <c r="D23" s="29">
        <v>1090</v>
      </c>
      <c r="E23" s="29">
        <v>70.4</v>
      </c>
      <c r="F23" s="29">
        <f t="shared" si="3"/>
        <v>6.4587155963302765</v>
      </c>
      <c r="G23" s="30">
        <v>77.7</v>
      </c>
      <c r="H23" s="32">
        <f t="shared" si="4"/>
        <v>90.60489060489061</v>
      </c>
    </row>
    <row r="24" spans="1:8" s="27" customFormat="1" ht="30.75">
      <c r="A24" s="18" t="s">
        <v>39</v>
      </c>
      <c r="B24" s="22" t="s">
        <v>40</v>
      </c>
      <c r="C24" s="31">
        <v>307446</v>
      </c>
      <c r="D24" s="31">
        <v>307446</v>
      </c>
      <c r="E24" s="31">
        <v>171046.8</v>
      </c>
      <c r="F24" s="31">
        <f>E24/D24*100</f>
        <v>55.63474561386389</v>
      </c>
      <c r="G24" s="31">
        <v>143452.5</v>
      </c>
      <c r="H24" s="31">
        <f t="shared" si="4"/>
        <v>119.23584461755632</v>
      </c>
    </row>
    <row r="25" spans="1:8" s="27" customFormat="1" ht="15">
      <c r="A25" s="19" t="s">
        <v>41</v>
      </c>
      <c r="B25" s="23" t="s">
        <v>45</v>
      </c>
      <c r="C25" s="29">
        <v>90832.9</v>
      </c>
      <c r="D25" s="29">
        <v>90832.9</v>
      </c>
      <c r="E25" s="29">
        <v>46205.3</v>
      </c>
      <c r="F25" s="29">
        <f t="shared" si="3"/>
        <v>50.8684628587219</v>
      </c>
      <c r="G25" s="29">
        <v>40136.8</v>
      </c>
      <c r="H25" s="32">
        <f t="shared" si="4"/>
        <v>115.11954116920134</v>
      </c>
    </row>
    <row r="26" spans="1:8" s="27" customFormat="1" ht="22.5" customHeight="1">
      <c r="A26" s="19" t="s">
        <v>42</v>
      </c>
      <c r="B26" s="23" t="s">
        <v>46</v>
      </c>
      <c r="C26" s="29">
        <v>208868.2</v>
      </c>
      <c r="D26" s="29">
        <v>208868.2</v>
      </c>
      <c r="E26" s="29">
        <v>120382.3</v>
      </c>
      <c r="F26" s="29">
        <f t="shared" si="3"/>
        <v>57.635532838411976</v>
      </c>
      <c r="G26" s="29">
        <v>96635.2</v>
      </c>
      <c r="H26" s="32">
        <f t="shared" si="4"/>
        <v>124.57396476646193</v>
      </c>
    </row>
    <row r="27" spans="1:8" s="27" customFormat="1" ht="15">
      <c r="A27" s="19" t="s">
        <v>43</v>
      </c>
      <c r="B27" s="39" t="s">
        <v>47</v>
      </c>
      <c r="C27" s="29">
        <v>7371</v>
      </c>
      <c r="D27" s="29">
        <v>7371</v>
      </c>
      <c r="E27" s="29">
        <v>4274.8</v>
      </c>
      <c r="F27" s="29">
        <f t="shared" si="3"/>
        <v>57.99484466151134</v>
      </c>
      <c r="G27" s="29">
        <v>6579.2</v>
      </c>
      <c r="H27" s="32">
        <f t="shared" si="4"/>
        <v>64.97446498054475</v>
      </c>
    </row>
    <row r="28" spans="1:8" s="27" customFormat="1" ht="24.75" customHeight="1">
      <c r="A28" s="19" t="s">
        <v>44</v>
      </c>
      <c r="B28" s="23" t="s">
        <v>48</v>
      </c>
      <c r="C28" s="29">
        <v>373.9</v>
      </c>
      <c r="D28" s="29">
        <v>373.9</v>
      </c>
      <c r="E28" s="29">
        <v>184.4</v>
      </c>
      <c r="F28" s="29">
        <f t="shared" si="3"/>
        <v>49.31799946509762</v>
      </c>
      <c r="G28" s="29">
        <v>101.3</v>
      </c>
      <c r="H28" s="32">
        <f t="shared" si="4"/>
        <v>182.0335636722606</v>
      </c>
    </row>
    <row r="29" spans="1:8" s="27" customFormat="1" ht="15">
      <c r="A29" s="18" t="s">
        <v>49</v>
      </c>
      <c r="B29" s="22" t="s">
        <v>50</v>
      </c>
      <c r="C29" s="31">
        <v>50443.8</v>
      </c>
      <c r="D29" s="31">
        <v>50443.8</v>
      </c>
      <c r="E29" s="31">
        <v>25254.5</v>
      </c>
      <c r="F29" s="31">
        <f>E29/D29*100</f>
        <v>50.0646263762841</v>
      </c>
      <c r="G29" s="31">
        <v>16353.3</v>
      </c>
      <c r="H29" s="31">
        <f aca="true" t="shared" si="5" ref="H29:H34">E29/G29*100</f>
        <v>154.43060422055487</v>
      </c>
    </row>
    <row r="30" spans="1:8" s="27" customFormat="1" ht="24" customHeight="1">
      <c r="A30" s="19" t="s">
        <v>51</v>
      </c>
      <c r="B30" s="23" t="s">
        <v>53</v>
      </c>
      <c r="C30" s="29">
        <v>44716.9</v>
      </c>
      <c r="D30" s="29">
        <v>44716.9</v>
      </c>
      <c r="E30" s="29">
        <v>21796.2</v>
      </c>
      <c r="F30" s="29">
        <f t="shared" si="3"/>
        <v>48.74264539804861</v>
      </c>
      <c r="G30" s="29">
        <v>12968.9</v>
      </c>
      <c r="H30" s="32">
        <f t="shared" si="5"/>
        <v>168.06514045138755</v>
      </c>
    </row>
    <row r="31" spans="1:8" s="27" customFormat="1" ht="15">
      <c r="A31" s="19" t="s">
        <v>52</v>
      </c>
      <c r="B31" s="23" t="s">
        <v>54</v>
      </c>
      <c r="C31" s="29">
        <v>5726.9</v>
      </c>
      <c r="D31" s="29">
        <v>5726.9</v>
      </c>
      <c r="E31" s="29">
        <v>3458.3</v>
      </c>
      <c r="F31" s="29">
        <f t="shared" si="3"/>
        <v>60.38694581710874</v>
      </c>
      <c r="G31" s="29">
        <v>3384.4</v>
      </c>
      <c r="H31" s="32">
        <f t="shared" si="5"/>
        <v>102.18354804396643</v>
      </c>
    </row>
    <row r="32" spans="1:8" ht="15">
      <c r="A32" s="20"/>
      <c r="B32" s="22" t="s">
        <v>5</v>
      </c>
      <c r="C32" s="34">
        <f>C6+C7+C8+C9+C10+C11+C12+C13+C14+C15+C16+C18+C20+C24+C29</f>
        <v>404809.39999999997</v>
      </c>
      <c r="D32" s="34">
        <f>D6+D7+D8+D9+D10+D11+D12+D13+D14+D15+D16+D18+D20+D24+D29</f>
        <v>404809.39999999997</v>
      </c>
      <c r="E32" s="34">
        <f>E6+E7+E8+E9+E10+E11+E12+E13+E14+E15+E16+E18+E20+E24+E29</f>
        <v>212432.69999999998</v>
      </c>
      <c r="F32" s="31">
        <f>E32/D32*100</f>
        <v>52.47721520300666</v>
      </c>
      <c r="G32" s="34">
        <f>G6+G7+G8+G9+G10+G11+G12+G13+G14+G15+G16+G18+G20+G24+G29</f>
        <v>176726.5</v>
      </c>
      <c r="H32" s="31">
        <f t="shared" si="5"/>
        <v>120.20421385587332</v>
      </c>
    </row>
    <row r="33" spans="1:8" ht="15">
      <c r="A33" s="21"/>
      <c r="B33" s="24" t="s">
        <v>8</v>
      </c>
      <c r="C33" s="36">
        <f>C34-C32</f>
        <v>71161.60000000003</v>
      </c>
      <c r="D33" s="36">
        <f>D34-D32</f>
        <v>71161.60000000003</v>
      </c>
      <c r="E33" s="36">
        <f>E34-E32</f>
        <v>35137.600000000006</v>
      </c>
      <c r="F33" s="13">
        <f>E33/D33*100</f>
        <v>49.37719219354257</v>
      </c>
      <c r="G33" s="36">
        <f>G34-G32</f>
        <v>32282</v>
      </c>
      <c r="H33" s="33">
        <f t="shared" si="5"/>
        <v>108.84579641905707</v>
      </c>
    </row>
    <row r="34" spans="1:8" ht="15">
      <c r="A34" s="21"/>
      <c r="B34" s="22" t="s">
        <v>6</v>
      </c>
      <c r="C34" s="34">
        <v>475971</v>
      </c>
      <c r="D34" s="34">
        <v>475971</v>
      </c>
      <c r="E34" s="34">
        <v>247570.3</v>
      </c>
      <c r="F34" s="31">
        <f>E34/D34*100</f>
        <v>52.01373613098277</v>
      </c>
      <c r="G34" s="34">
        <v>209008.5</v>
      </c>
      <c r="H34" s="31">
        <f t="shared" si="5"/>
        <v>118.44987165593743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2023-05-30T10:40:42Z</cp:lastPrinted>
  <dcterms:created xsi:type="dcterms:W3CDTF">2017-08-15T08:04:26Z</dcterms:created>
  <dcterms:modified xsi:type="dcterms:W3CDTF">2023-07-10T06:17:43Z</dcterms:modified>
  <cp:category/>
  <cp:version/>
  <cp:contentType/>
  <cp:contentStatus/>
</cp:coreProperties>
</file>